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ALORI CONTRACT" sheetId="1" r:id="rId1"/>
  </sheets>
  <definedNames/>
  <calcPr fullCalcOnLoad="1"/>
</workbook>
</file>

<file path=xl/sharedStrings.xml><?xml version="1.0" encoding="utf-8"?>
<sst xmlns="http://schemas.openxmlformats.org/spreadsheetml/2006/main" count="130" uniqueCount="30">
  <si>
    <t>ASOCIATIA DIAL-HELP</t>
  </si>
  <si>
    <t>CASA DE ASIGURARI DE SANATATE DOLJ</t>
  </si>
  <si>
    <t>LEI</t>
  </si>
  <si>
    <t>NR CRT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</si>
  <si>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</si>
  <si>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</si>
  <si>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</si>
  <si>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</si>
  <si>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</si>
  <si>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</si>
  <si>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</si>
  <si>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</si>
  <si>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</si>
  <si>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</si>
  <si>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</si>
  <si>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</si>
  <si>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</si>
  <si>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</si>
  <si>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</si>
  <si>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</si>
  <si>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</si>
  <si>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</si>
  <si>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>AMBULANTA MEDI MOBIL SRL</t>
  </si>
  <si>
    <t>DIFERENTA DECEMBRIE 2020</t>
  </si>
  <si>
    <t>Denumire furnizor servicii consultatii de urgenta la domiciliu si activitati de transport sanitar neasistat</t>
  </si>
  <si>
    <t>14=2+3+4+5+6+7+8+9+10+11+  12+13+14</t>
  </si>
  <si>
    <t>KARINA MED AMBULANCE SRL</t>
  </si>
  <si>
    <t xml:space="preserve"> REPARTIZAREA  VALORII DE CONTRACT PENTRU ANUL 2023</t>
  </si>
  <si>
    <t>TOTAL AN 2023</t>
  </si>
  <si>
    <t>MEDI MOBIL AMD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</si>
</sst>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/>
    </xf>
    <xf numFmtId="4" fontId="0" fillId="33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" fontId="0" fillId="33" borderId="26" xfId="0" applyNumberFormat="1" applyFont="1" applyFill="1" applyBorder="1" applyAlignment="1">
      <alignment/>
    </xf>
    <xf numFmtId="4" fontId="1" fillId="0" borderId="18" xfId="0" applyNumberFormat="1" applyFont="1" applyBorder="1" applyAlignment="1">
      <alignment horizontal="right"/>
    </xf>
    <xf numFmtId="4" fontId="0" fillId="33" borderId="27" xfId="0" applyNumberFormat="1" applyFont="1" applyFill="1" applyBorder="1" applyAlignment="1">
      <alignment/>
    </xf>
    <xf numFmtId="4" fontId="0" fillId="33" borderId="28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0" fontId="0" fillId="0" borderId="21" xfId="0" applyFont="1" applyFill="1" applyBorder="1" applyAlignment="1">
      <alignment/>
    </xf>
    <xf numFmtId="49" fontId="1" fillId="0" borderId="21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SheetLayoutView="75" zoomScalePageLayoutView="0" workbookViewId="0" topLeftCell="A40">
      <selection activeCell="I61" sqref="I61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7.140625" style="0" hidden="1" customWidth="1"/>
    <col min="6" max="6" width="15.28125" style="0" customWidth="1"/>
    <col min="7" max="7" width="12.8515625" style="0" customWidth="1"/>
    <col min="8" max="8" width="13.00390625" style="0" customWidth="1"/>
    <col min="9" max="9" width="13.7109375" style="0" customWidth="1"/>
    <col min="10" max="10" width="12.7109375" style="0" customWidth="1"/>
    <col min="11" max="11" width="12.57421875" style="0" customWidth="1"/>
    <col min="12" max="12" width="13.00390625" style="0" customWidth="1"/>
    <col min="13" max="13" width="12.140625" style="0" customWidth="1"/>
    <col min="14" max="14" width="12.421875" style="0" customWidth="1"/>
    <col min="15" max="15" width="14.421875" style="0" customWidth="1"/>
    <col min="16" max="16" width="22.140625" style="0" customWidth="1"/>
    <col min="17" max="17" width="1.28515625" style="0" customWidth="1"/>
  </cols>
  <sheetData>
    <row r="1" ht="12.75">
      <c r="A1" s="1" t="s">
        <v>1</v>
      </c>
    </row>
    <row r="2" spans="1:16" ht="12.75">
      <c r="A2" s="1"/>
      <c r="P2" s="2"/>
    </row>
    <row r="3" spans="1:17" ht="18">
      <c r="A3" s="17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ht="12.75">
      <c r="A4" s="1"/>
    </row>
    <row r="5" ht="13.5" thickBot="1">
      <c r="P5" s="10" t="s">
        <v>2</v>
      </c>
    </row>
    <row r="6" spans="1:16" ht="58.5" customHeight="1" thickBot="1">
      <c r="A6" s="3" t="s">
        <v>3</v>
      </c>
      <c r="B6" s="3" t="s">
        <v>24</v>
      </c>
      <c r="C6" s="26" t="s">
        <v>20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27"/>
      <c r="P6" s="25" t="s">
        <v>28</v>
      </c>
    </row>
    <row r="7" spans="1:16" ht="23.25" thickBot="1">
      <c r="A7" s="4"/>
      <c r="B7" s="3"/>
      <c r="C7" s="29" t="s">
        <v>4</v>
      </c>
      <c r="D7" s="28" t="s">
        <v>5</v>
      </c>
      <c r="E7" s="30" t="s">
        <v>23</v>
      </c>
      <c r="F7" s="29" t="s">
        <v>6</v>
      </c>
      <c r="G7" s="31" t="s">
        <v>7</v>
      </c>
      <c r="H7" s="29" t="s">
        <v>8</v>
      </c>
      <c r="I7" s="31" t="s">
        <v>9</v>
      </c>
      <c r="J7" s="29" t="s">
        <v>10</v>
      </c>
      <c r="K7" s="31" t="s">
        <v>11</v>
      </c>
      <c r="L7" s="29" t="s">
        <v>12</v>
      </c>
      <c r="M7" s="31" t="s">
        <v>13</v>
      </c>
      <c r="N7" s="33" t="s">
        <v>14</v>
      </c>
      <c r="O7" s="32" t="s">
        <v>15</v>
      </c>
      <c r="P7" s="43"/>
    </row>
    <row r="8" spans="1:16" ht="23.25" thickBot="1">
      <c r="A8" s="5">
        <v>0</v>
      </c>
      <c r="B8" s="5" t="s">
        <v>16</v>
      </c>
      <c r="C8" s="5">
        <v>2</v>
      </c>
      <c r="D8" s="5">
        <v>3</v>
      </c>
      <c r="E8" s="5">
        <v>4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6" t="s">
        <v>25</v>
      </c>
    </row>
    <row r="9" spans="1:16" ht="13.5" thickBot="1">
      <c r="A9" s="19">
        <v>1</v>
      </c>
      <c r="B9" s="42" t="s">
        <v>22</v>
      </c>
      <c r="C9" s="37">
        <v>51922.16</v>
      </c>
      <c r="D9" s="36">
        <v>51922.16</v>
      </c>
      <c r="E9" s="20"/>
      <c r="F9" s="34">
        <v>51982.92</v>
      </c>
      <c r="G9" s="36">
        <v>50492.11</v>
      </c>
      <c r="H9" s="37">
        <v>50492.11</v>
      </c>
      <c r="I9" s="36">
        <v>50492.11</v>
      </c>
      <c r="J9" s="37">
        <v>40080.44</v>
      </c>
      <c r="K9" s="36">
        <v>40080.44</v>
      </c>
      <c r="L9" s="37">
        <v>40080.44</v>
      </c>
      <c r="M9" s="36">
        <v>40080.44</v>
      </c>
      <c r="N9" s="37">
        <v>40080.44</v>
      </c>
      <c r="O9" s="36">
        <v>21611.98</v>
      </c>
      <c r="P9" s="44">
        <f>C9+D9+E9+F9+G9+H9+I9+J9+K9+L9+M9+N9+O9</f>
        <v>529317.75</v>
      </c>
    </row>
    <row r="10" spans="1:16" ht="13.5" thickBot="1">
      <c r="A10" s="7"/>
      <c r="B10" s="40" t="s">
        <v>17</v>
      </c>
      <c r="C10" s="35">
        <f aca="true" t="shared" si="0" ref="C10:P10">SUM(C9:C9)</f>
        <v>51922.16</v>
      </c>
      <c r="D10" s="24">
        <f t="shared" si="0"/>
        <v>51922.16</v>
      </c>
      <c r="E10" s="8">
        <f t="shared" si="0"/>
        <v>0</v>
      </c>
      <c r="F10" s="35">
        <f t="shared" si="0"/>
        <v>51982.92</v>
      </c>
      <c r="G10" s="24">
        <f t="shared" si="0"/>
        <v>50492.11</v>
      </c>
      <c r="H10" s="35">
        <f t="shared" si="0"/>
        <v>50492.11</v>
      </c>
      <c r="I10" s="24">
        <f t="shared" si="0"/>
        <v>50492.11</v>
      </c>
      <c r="J10" s="35">
        <f t="shared" si="0"/>
        <v>40080.44</v>
      </c>
      <c r="K10" s="24">
        <f t="shared" si="0"/>
        <v>40080.44</v>
      </c>
      <c r="L10" s="35">
        <f t="shared" si="0"/>
        <v>40080.44</v>
      </c>
      <c r="M10" s="24">
        <f t="shared" si="0"/>
        <v>40080.44</v>
      </c>
      <c r="N10" s="35">
        <f t="shared" si="0"/>
        <v>40080.44</v>
      </c>
      <c r="O10" s="24">
        <f t="shared" si="0"/>
        <v>21611.98</v>
      </c>
      <c r="P10" s="9">
        <f t="shared" si="0"/>
        <v>529317.75</v>
      </c>
    </row>
    <row r="14" ht="13.5" thickBot="1"/>
    <row r="15" spans="1:16" ht="57" customHeight="1" thickBot="1">
      <c r="A15" s="3" t="s">
        <v>3</v>
      </c>
      <c r="B15" s="3" t="s">
        <v>24</v>
      </c>
      <c r="C15" s="26" t="s">
        <v>18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/>
      <c r="P15" s="25" t="s">
        <v>28</v>
      </c>
    </row>
    <row r="16" spans="1:16" ht="23.25" thickBot="1">
      <c r="A16" s="4"/>
      <c r="B16" s="3"/>
      <c r="C16" s="29" t="s">
        <v>4</v>
      </c>
      <c r="D16" s="28" t="s">
        <v>5</v>
      </c>
      <c r="E16" s="30" t="s">
        <v>23</v>
      </c>
      <c r="F16" s="29" t="s">
        <v>6</v>
      </c>
      <c r="G16" s="31" t="s">
        <v>7</v>
      </c>
      <c r="H16" s="29" t="s">
        <v>8</v>
      </c>
      <c r="I16" s="31" t="s">
        <v>9</v>
      </c>
      <c r="J16" s="29" t="s">
        <v>10</v>
      </c>
      <c r="K16" s="31" t="s">
        <v>11</v>
      </c>
      <c r="L16" s="29" t="s">
        <v>12</v>
      </c>
      <c r="M16" s="31" t="s">
        <v>13</v>
      </c>
      <c r="N16" s="33" t="s">
        <v>14</v>
      </c>
      <c r="O16" s="32" t="s">
        <v>15</v>
      </c>
      <c r="P16" s="43"/>
    </row>
    <row r="17" spans="1:16" ht="23.25" thickBot="1">
      <c r="A17" s="5">
        <v>0</v>
      </c>
      <c r="B17" s="5" t="s">
        <v>16</v>
      </c>
      <c r="C17" s="5">
        <v>2</v>
      </c>
      <c r="D17" s="5">
        <v>3</v>
      </c>
      <c r="E17" s="5">
        <v>4</v>
      </c>
      <c r="F17" s="5">
        <v>4</v>
      </c>
      <c r="G17" s="5">
        <v>5</v>
      </c>
      <c r="H17" s="5">
        <v>6</v>
      </c>
      <c r="I17" s="5">
        <v>7</v>
      </c>
      <c r="J17" s="5">
        <v>8</v>
      </c>
      <c r="K17" s="5">
        <v>9</v>
      </c>
      <c r="L17" s="5">
        <v>10</v>
      </c>
      <c r="M17" s="5">
        <v>11</v>
      </c>
      <c r="N17" s="5">
        <v>12</v>
      </c>
      <c r="O17" s="5">
        <v>13</v>
      </c>
      <c r="P17" s="6" t="s">
        <v>25</v>
      </c>
    </row>
    <row r="18" spans="1:16" ht="13.5" thickBot="1">
      <c r="A18" s="19">
        <v>1</v>
      </c>
      <c r="B18" s="42" t="s">
        <v>0</v>
      </c>
      <c r="C18" s="22">
        <v>1626.35</v>
      </c>
      <c r="D18" s="20">
        <v>1626.35</v>
      </c>
      <c r="E18" s="34"/>
      <c r="F18" s="36">
        <v>1609.04</v>
      </c>
      <c r="G18" s="37">
        <v>1606.81</v>
      </c>
      <c r="H18" s="36">
        <v>1606.81</v>
      </c>
      <c r="I18" s="37">
        <v>1606.81</v>
      </c>
      <c r="J18" s="36">
        <v>1599.36</v>
      </c>
      <c r="K18" s="37">
        <v>1599.36</v>
      </c>
      <c r="L18" s="36">
        <v>1599.36</v>
      </c>
      <c r="M18" s="37">
        <v>1599.36</v>
      </c>
      <c r="N18" s="36">
        <v>1599.36</v>
      </c>
      <c r="O18" s="37">
        <v>1490.4</v>
      </c>
      <c r="P18" s="38">
        <f>C18+D18+E18+F18+G18+H18+I18+J18+K18+L18+M18+N18+O18</f>
        <v>19169.370000000003</v>
      </c>
    </row>
    <row r="19" spans="1:16" ht="13.5" thickBot="1">
      <c r="A19" s="7"/>
      <c r="B19" s="39" t="s">
        <v>17</v>
      </c>
      <c r="C19" s="24">
        <f aca="true" t="shared" si="1" ref="C19:P19">SUM(C18:C18)</f>
        <v>1626.35</v>
      </c>
      <c r="D19" s="8">
        <f t="shared" si="1"/>
        <v>1626.35</v>
      </c>
      <c r="E19" s="35">
        <f t="shared" si="1"/>
        <v>0</v>
      </c>
      <c r="F19" s="24">
        <f t="shared" si="1"/>
        <v>1609.04</v>
      </c>
      <c r="G19" s="35">
        <f t="shared" si="1"/>
        <v>1606.81</v>
      </c>
      <c r="H19" s="24">
        <f t="shared" si="1"/>
        <v>1606.81</v>
      </c>
      <c r="I19" s="35">
        <f t="shared" si="1"/>
        <v>1606.81</v>
      </c>
      <c r="J19" s="24">
        <f t="shared" si="1"/>
        <v>1599.36</v>
      </c>
      <c r="K19" s="35">
        <f t="shared" si="1"/>
        <v>1599.36</v>
      </c>
      <c r="L19" s="24">
        <f t="shared" si="1"/>
        <v>1599.36</v>
      </c>
      <c r="M19" s="35">
        <f t="shared" si="1"/>
        <v>1599.36</v>
      </c>
      <c r="N19" s="24">
        <f t="shared" si="1"/>
        <v>1599.36</v>
      </c>
      <c r="O19" s="35">
        <f t="shared" si="1"/>
        <v>1490.4</v>
      </c>
      <c r="P19" s="24">
        <f t="shared" si="1"/>
        <v>19169.370000000003</v>
      </c>
    </row>
    <row r="20" spans="1:16" ht="12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</row>
    <row r="21" spans="1:16" ht="13.5" thickBo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1:16" ht="52.5" customHeight="1" thickBot="1">
      <c r="A22" s="3" t="s">
        <v>3</v>
      </c>
      <c r="B22" s="3" t="s">
        <v>24</v>
      </c>
      <c r="C22" s="26" t="s">
        <v>19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27"/>
      <c r="P22" s="25" t="s">
        <v>28</v>
      </c>
    </row>
    <row r="23" spans="1:16" ht="23.25" thickBot="1">
      <c r="A23" s="4"/>
      <c r="B23" s="3"/>
      <c r="C23" s="29" t="s">
        <v>4</v>
      </c>
      <c r="D23" s="28" t="s">
        <v>5</v>
      </c>
      <c r="E23" s="30" t="s">
        <v>23</v>
      </c>
      <c r="F23" s="29" t="s">
        <v>6</v>
      </c>
      <c r="G23" s="31" t="s">
        <v>7</v>
      </c>
      <c r="H23" s="29" t="s">
        <v>8</v>
      </c>
      <c r="I23" s="31" t="s">
        <v>9</v>
      </c>
      <c r="J23" s="29" t="s">
        <v>10</v>
      </c>
      <c r="K23" s="31" t="s">
        <v>11</v>
      </c>
      <c r="L23" s="29" t="s">
        <v>12</v>
      </c>
      <c r="M23" s="31" t="s">
        <v>13</v>
      </c>
      <c r="N23" s="33" t="s">
        <v>14</v>
      </c>
      <c r="O23" s="32" t="s">
        <v>15</v>
      </c>
      <c r="P23" s="43"/>
    </row>
    <row r="24" spans="1:16" ht="23.25" thickBot="1">
      <c r="A24" s="5">
        <v>0</v>
      </c>
      <c r="B24" s="5" t="s">
        <v>16</v>
      </c>
      <c r="C24" s="5">
        <v>2</v>
      </c>
      <c r="D24" s="5">
        <v>3</v>
      </c>
      <c r="E24" s="5">
        <v>4</v>
      </c>
      <c r="F24" s="5">
        <v>4</v>
      </c>
      <c r="G24" s="5">
        <v>5</v>
      </c>
      <c r="H24" s="5">
        <v>6</v>
      </c>
      <c r="I24" s="5">
        <v>7</v>
      </c>
      <c r="J24" s="5">
        <v>8</v>
      </c>
      <c r="K24" s="5">
        <v>9</v>
      </c>
      <c r="L24" s="5">
        <v>10</v>
      </c>
      <c r="M24" s="5">
        <v>11</v>
      </c>
      <c r="N24" s="5">
        <v>12</v>
      </c>
      <c r="O24" s="5">
        <v>13</v>
      </c>
      <c r="P24" s="6" t="s">
        <v>25</v>
      </c>
    </row>
    <row r="25" spans="1:16" ht="13.5" thickBot="1">
      <c r="A25" s="19">
        <v>1</v>
      </c>
      <c r="B25" s="42" t="s">
        <v>0</v>
      </c>
      <c r="C25" s="22">
        <v>21624</v>
      </c>
      <c r="D25" s="20">
        <v>21624</v>
      </c>
      <c r="E25" s="34"/>
      <c r="F25" s="36">
        <v>20604</v>
      </c>
      <c r="G25" s="37">
        <v>21828</v>
      </c>
      <c r="H25" s="36">
        <v>21828</v>
      </c>
      <c r="I25" s="37">
        <v>21828</v>
      </c>
      <c r="J25" s="36">
        <v>21216</v>
      </c>
      <c r="K25" s="37">
        <v>21216</v>
      </c>
      <c r="L25" s="36">
        <v>21216</v>
      </c>
      <c r="M25" s="37">
        <v>21216</v>
      </c>
      <c r="N25" s="36">
        <v>21216</v>
      </c>
      <c r="O25" s="37">
        <v>10812</v>
      </c>
      <c r="P25" s="38">
        <f>C25+D25+E25+F25+G25+H25+I25+J25+K25+L25+M25+N25+O25</f>
        <v>246228</v>
      </c>
    </row>
    <row r="26" spans="1:16" ht="13.5" thickBot="1">
      <c r="A26" s="7"/>
      <c r="B26" s="39" t="s">
        <v>17</v>
      </c>
      <c r="C26" s="24">
        <f aca="true" t="shared" si="2" ref="C26:P26">SUM(C25:C25)</f>
        <v>21624</v>
      </c>
      <c r="D26" s="8">
        <f t="shared" si="2"/>
        <v>21624</v>
      </c>
      <c r="E26" s="35">
        <f t="shared" si="2"/>
        <v>0</v>
      </c>
      <c r="F26" s="24">
        <f t="shared" si="2"/>
        <v>20604</v>
      </c>
      <c r="G26" s="35">
        <f t="shared" si="2"/>
        <v>21828</v>
      </c>
      <c r="H26" s="24">
        <f t="shared" si="2"/>
        <v>21828</v>
      </c>
      <c r="I26" s="35">
        <f t="shared" si="2"/>
        <v>21828</v>
      </c>
      <c r="J26" s="24">
        <f t="shared" si="2"/>
        <v>21216</v>
      </c>
      <c r="K26" s="35">
        <f t="shared" si="2"/>
        <v>21216</v>
      </c>
      <c r="L26" s="24">
        <f t="shared" si="2"/>
        <v>21216</v>
      </c>
      <c r="M26" s="35">
        <f t="shared" si="2"/>
        <v>21216</v>
      </c>
      <c r="N26" s="24">
        <f t="shared" si="2"/>
        <v>21216</v>
      </c>
      <c r="O26" s="35">
        <f t="shared" si="2"/>
        <v>10812</v>
      </c>
      <c r="P26" s="24">
        <f t="shared" si="2"/>
        <v>246228</v>
      </c>
    </row>
    <row r="30" ht="13.5" thickBot="1"/>
    <row r="31" spans="1:16" ht="51.75" thickBot="1">
      <c r="A31" s="3" t="s">
        <v>3</v>
      </c>
      <c r="B31" s="3" t="s">
        <v>24</v>
      </c>
      <c r="C31" s="26" t="s">
        <v>20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27"/>
      <c r="P31" s="25" t="s">
        <v>28</v>
      </c>
    </row>
    <row r="32" spans="1:16" ht="23.25" thickBot="1">
      <c r="A32" s="4"/>
      <c r="B32" s="3"/>
      <c r="C32" s="29" t="s">
        <v>4</v>
      </c>
      <c r="D32" s="28" t="s">
        <v>5</v>
      </c>
      <c r="E32" s="30" t="s">
        <v>23</v>
      </c>
      <c r="F32" s="29" t="s">
        <v>6</v>
      </c>
      <c r="G32" s="31" t="s">
        <v>7</v>
      </c>
      <c r="H32" s="29" t="s">
        <v>8</v>
      </c>
      <c r="I32" s="31" t="s">
        <v>9</v>
      </c>
      <c r="J32" s="29" t="s">
        <v>10</v>
      </c>
      <c r="K32" s="31" t="s">
        <v>11</v>
      </c>
      <c r="L32" s="29" t="s">
        <v>12</v>
      </c>
      <c r="M32" s="31" t="s">
        <v>13</v>
      </c>
      <c r="N32" s="33" t="s">
        <v>14</v>
      </c>
      <c r="O32" s="32" t="s">
        <v>15</v>
      </c>
      <c r="P32" s="43"/>
    </row>
    <row r="33" spans="1:16" ht="23.25" thickBot="1">
      <c r="A33" s="5">
        <v>0</v>
      </c>
      <c r="B33" s="5" t="s">
        <v>16</v>
      </c>
      <c r="C33" s="5">
        <v>2</v>
      </c>
      <c r="D33" s="5">
        <v>3</v>
      </c>
      <c r="E33" s="5">
        <v>4</v>
      </c>
      <c r="F33" s="5">
        <v>4</v>
      </c>
      <c r="G33" s="5">
        <v>5</v>
      </c>
      <c r="H33" s="5">
        <v>6</v>
      </c>
      <c r="I33" s="5">
        <v>7</v>
      </c>
      <c r="J33" s="5">
        <v>8</v>
      </c>
      <c r="K33" s="5">
        <v>9</v>
      </c>
      <c r="L33" s="5">
        <v>10</v>
      </c>
      <c r="M33" s="5">
        <v>11</v>
      </c>
      <c r="N33" s="5">
        <v>12</v>
      </c>
      <c r="O33" s="5">
        <v>13</v>
      </c>
      <c r="P33" s="6" t="s">
        <v>25</v>
      </c>
    </row>
    <row r="34" spans="1:16" ht="26.25" customHeight="1" thickBot="1">
      <c r="A34" s="19">
        <v>1</v>
      </c>
      <c r="B34" s="42" t="s">
        <v>26</v>
      </c>
      <c r="C34" s="22">
        <v>3327.49</v>
      </c>
      <c r="D34" s="20">
        <v>3327.49</v>
      </c>
      <c r="E34" s="34"/>
      <c r="F34" s="36">
        <v>4054.04</v>
      </c>
      <c r="G34" s="37">
        <v>4323.08</v>
      </c>
      <c r="H34" s="36">
        <v>4323.08</v>
      </c>
      <c r="I34" s="37">
        <v>4323.08</v>
      </c>
      <c r="J34" s="36">
        <v>26720.29</v>
      </c>
      <c r="K34" s="37">
        <v>26720.29</v>
      </c>
      <c r="L34" s="36">
        <v>26720.29</v>
      </c>
      <c r="M34" s="37">
        <v>26720.29</v>
      </c>
      <c r="N34" s="36">
        <v>26720.29</v>
      </c>
      <c r="O34" s="37">
        <v>14408.01</v>
      </c>
      <c r="P34" s="38">
        <f>C34+D34+E34+F34+G34+H34+I34+J34+K34+L34+M34+N34+O34</f>
        <v>171687.72000000003</v>
      </c>
    </row>
    <row r="35" spans="1:16" ht="13.5" thickBot="1">
      <c r="A35" s="7"/>
      <c r="B35" s="39" t="s">
        <v>17</v>
      </c>
      <c r="C35" s="24">
        <f aca="true" t="shared" si="3" ref="C35:P35">SUM(C34:C34)</f>
        <v>3327.49</v>
      </c>
      <c r="D35" s="8">
        <f t="shared" si="3"/>
        <v>3327.49</v>
      </c>
      <c r="E35" s="35">
        <f t="shared" si="3"/>
        <v>0</v>
      </c>
      <c r="F35" s="24">
        <f t="shared" si="3"/>
        <v>4054.04</v>
      </c>
      <c r="G35" s="35">
        <f t="shared" si="3"/>
        <v>4323.08</v>
      </c>
      <c r="H35" s="24">
        <f t="shared" si="3"/>
        <v>4323.08</v>
      </c>
      <c r="I35" s="35">
        <f t="shared" si="3"/>
        <v>4323.08</v>
      </c>
      <c r="J35" s="24">
        <f t="shared" si="3"/>
        <v>26720.29</v>
      </c>
      <c r="K35" s="35">
        <f t="shared" si="3"/>
        <v>26720.29</v>
      </c>
      <c r="L35" s="24">
        <f t="shared" si="3"/>
        <v>26720.29</v>
      </c>
      <c r="M35" s="35">
        <f t="shared" si="3"/>
        <v>26720.29</v>
      </c>
      <c r="N35" s="24">
        <f t="shared" si="3"/>
        <v>26720.29</v>
      </c>
      <c r="O35" s="35">
        <f t="shared" si="3"/>
        <v>14408.01</v>
      </c>
      <c r="P35" s="24">
        <f t="shared" si="3"/>
        <v>171687.72000000003</v>
      </c>
    </row>
    <row r="39" ht="13.5" thickBot="1"/>
    <row r="40" spans="1:16" ht="51.75" thickBot="1">
      <c r="A40" s="3" t="s">
        <v>3</v>
      </c>
      <c r="B40" s="3" t="s">
        <v>24</v>
      </c>
      <c r="C40" s="26" t="s">
        <v>18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7"/>
      <c r="P40" s="25" t="s">
        <v>28</v>
      </c>
    </row>
    <row r="41" spans="1:16" ht="23.25" thickBot="1">
      <c r="A41" s="4"/>
      <c r="B41" s="3"/>
      <c r="C41" s="29" t="s">
        <v>4</v>
      </c>
      <c r="D41" s="28" t="s">
        <v>5</v>
      </c>
      <c r="E41" s="30" t="s">
        <v>23</v>
      </c>
      <c r="F41" s="29" t="s">
        <v>6</v>
      </c>
      <c r="G41" s="31" t="s">
        <v>7</v>
      </c>
      <c r="H41" s="29" t="s">
        <v>8</v>
      </c>
      <c r="I41" s="31" t="s">
        <v>9</v>
      </c>
      <c r="J41" s="29" t="s">
        <v>10</v>
      </c>
      <c r="K41" s="31" t="s">
        <v>11</v>
      </c>
      <c r="L41" s="29" t="s">
        <v>12</v>
      </c>
      <c r="M41" s="31" t="s">
        <v>13</v>
      </c>
      <c r="N41" s="33" t="s">
        <v>14</v>
      </c>
      <c r="O41" s="33" t="s">
        <v>15</v>
      </c>
      <c r="P41" s="25"/>
    </row>
    <row r="42" spans="1:16" ht="23.25" thickBot="1">
      <c r="A42" s="5">
        <v>0</v>
      </c>
      <c r="B42" s="5" t="s">
        <v>16</v>
      </c>
      <c r="C42" s="5">
        <v>2</v>
      </c>
      <c r="D42" s="5">
        <v>3</v>
      </c>
      <c r="E42" s="5">
        <v>4</v>
      </c>
      <c r="F42" s="5">
        <v>4</v>
      </c>
      <c r="G42" s="5">
        <v>5</v>
      </c>
      <c r="H42" s="5">
        <v>6</v>
      </c>
      <c r="I42" s="5">
        <v>7</v>
      </c>
      <c r="J42" s="5">
        <v>8</v>
      </c>
      <c r="K42" s="5">
        <v>9</v>
      </c>
      <c r="L42" s="5">
        <v>10</v>
      </c>
      <c r="M42" s="5">
        <v>11</v>
      </c>
      <c r="N42" s="5">
        <v>12</v>
      </c>
      <c r="O42" s="5">
        <v>13</v>
      </c>
      <c r="P42" s="6" t="s">
        <v>25</v>
      </c>
    </row>
    <row r="43" spans="1:16" ht="13.5" thickBot="1">
      <c r="A43" s="23">
        <v>1</v>
      </c>
      <c r="B43" s="42" t="s">
        <v>29</v>
      </c>
      <c r="C43" s="22">
        <v>0</v>
      </c>
      <c r="D43" s="20">
        <v>0</v>
      </c>
      <c r="E43" s="34"/>
      <c r="F43" s="36">
        <v>0</v>
      </c>
      <c r="G43" s="37">
        <v>0</v>
      </c>
      <c r="H43" s="36">
        <v>0</v>
      </c>
      <c r="I43" s="37">
        <v>0</v>
      </c>
      <c r="J43" s="36">
        <v>7079.91</v>
      </c>
      <c r="K43" s="37">
        <v>7079.91</v>
      </c>
      <c r="L43" s="36">
        <v>7079.91</v>
      </c>
      <c r="M43" s="37">
        <v>7079.91</v>
      </c>
      <c r="N43" s="36">
        <v>7079.91</v>
      </c>
      <c r="O43" s="37">
        <v>3821.61</v>
      </c>
      <c r="P43" s="38">
        <f>C43+D43+E43+F43+G43+H43+I43+J43+K43+L43+M43+N43+O43</f>
        <v>39221.16</v>
      </c>
    </row>
    <row r="44" spans="1:16" ht="13.5" thickBot="1">
      <c r="A44" s="7"/>
      <c r="B44" s="40" t="s">
        <v>17</v>
      </c>
      <c r="C44" s="41">
        <f aca="true" t="shared" si="4" ref="C44:P44">SUM(C43:C43)</f>
        <v>0</v>
      </c>
      <c r="D44" s="8">
        <f t="shared" si="4"/>
        <v>0</v>
      </c>
      <c r="E44" s="35">
        <f t="shared" si="4"/>
        <v>0</v>
      </c>
      <c r="F44" s="24">
        <f t="shared" si="4"/>
        <v>0</v>
      </c>
      <c r="G44" s="35">
        <f t="shared" si="4"/>
        <v>0</v>
      </c>
      <c r="H44" s="24">
        <f t="shared" si="4"/>
        <v>0</v>
      </c>
      <c r="I44" s="35">
        <f t="shared" si="4"/>
        <v>0</v>
      </c>
      <c r="J44" s="24">
        <f t="shared" si="4"/>
        <v>7079.91</v>
      </c>
      <c r="K44" s="35">
        <f t="shared" si="4"/>
        <v>7079.91</v>
      </c>
      <c r="L44" s="24">
        <f t="shared" si="4"/>
        <v>7079.91</v>
      </c>
      <c r="M44" s="35">
        <f t="shared" si="4"/>
        <v>7079.91</v>
      </c>
      <c r="N44" s="24">
        <f t="shared" si="4"/>
        <v>7079.91</v>
      </c>
      <c r="O44" s="35">
        <f t="shared" si="4"/>
        <v>3821.61</v>
      </c>
      <c r="P44" s="24">
        <f t="shared" si="4"/>
        <v>39221.16</v>
      </c>
    </row>
    <row r="45" spans="1:16" ht="12.7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</row>
    <row r="46" spans="1:16" ht="26.25" customHeight="1" thickBot="1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</row>
    <row r="47" spans="1:16" ht="51.75" thickBot="1">
      <c r="A47" s="3" t="s">
        <v>3</v>
      </c>
      <c r="B47" s="3" t="s">
        <v>24</v>
      </c>
      <c r="C47" s="26" t="s">
        <v>19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7"/>
      <c r="P47" s="25" t="s">
        <v>28</v>
      </c>
    </row>
    <row r="48" spans="1:16" ht="23.25" thickBot="1">
      <c r="A48" s="4"/>
      <c r="B48" s="3"/>
      <c r="C48" s="29" t="s">
        <v>4</v>
      </c>
      <c r="D48" s="28" t="s">
        <v>5</v>
      </c>
      <c r="E48" s="30" t="s">
        <v>23</v>
      </c>
      <c r="F48" s="29" t="s">
        <v>6</v>
      </c>
      <c r="G48" s="31" t="s">
        <v>7</v>
      </c>
      <c r="H48" s="29" t="s">
        <v>8</v>
      </c>
      <c r="I48" s="29" t="s">
        <v>9</v>
      </c>
      <c r="J48" s="31" t="s">
        <v>10</v>
      </c>
      <c r="K48" s="29" t="s">
        <v>11</v>
      </c>
      <c r="L48" s="31" t="s">
        <v>12</v>
      </c>
      <c r="M48" s="29" t="s">
        <v>13</v>
      </c>
      <c r="N48" s="32" t="s">
        <v>14</v>
      </c>
      <c r="O48" s="33" t="s">
        <v>15</v>
      </c>
      <c r="P48" s="25"/>
    </row>
    <row r="49" spans="1:16" ht="33" customHeight="1" thickBot="1">
      <c r="A49" s="5">
        <v>0</v>
      </c>
      <c r="B49" s="5" t="s">
        <v>16</v>
      </c>
      <c r="C49" s="5">
        <v>2</v>
      </c>
      <c r="D49" s="5">
        <v>3</v>
      </c>
      <c r="E49" s="5">
        <v>4</v>
      </c>
      <c r="F49" s="5">
        <v>4</v>
      </c>
      <c r="G49" s="5">
        <v>5</v>
      </c>
      <c r="H49" s="5">
        <v>6</v>
      </c>
      <c r="I49" s="5">
        <v>7</v>
      </c>
      <c r="J49" s="5">
        <v>8</v>
      </c>
      <c r="K49" s="5">
        <v>9</v>
      </c>
      <c r="L49" s="5">
        <v>10</v>
      </c>
      <c r="M49" s="5">
        <v>11</v>
      </c>
      <c r="N49" s="5">
        <v>12</v>
      </c>
      <c r="O49" s="5">
        <v>13</v>
      </c>
      <c r="P49" s="6" t="s">
        <v>25</v>
      </c>
    </row>
    <row r="50" spans="1:16" ht="13.5" thickBot="1">
      <c r="A50" s="19">
        <v>1</v>
      </c>
      <c r="B50" s="21" t="s">
        <v>29</v>
      </c>
      <c r="C50" s="22">
        <v>0</v>
      </c>
      <c r="D50" s="20">
        <v>0</v>
      </c>
      <c r="E50" s="34"/>
      <c r="F50" s="36">
        <v>0</v>
      </c>
      <c r="G50" s="37">
        <v>0</v>
      </c>
      <c r="H50" s="36">
        <v>0</v>
      </c>
      <c r="I50" s="37">
        <v>0</v>
      </c>
      <c r="J50" s="36">
        <v>5304</v>
      </c>
      <c r="K50" s="37">
        <v>5304</v>
      </c>
      <c r="L50" s="36">
        <v>5304</v>
      </c>
      <c r="M50" s="37">
        <v>5304</v>
      </c>
      <c r="N50" s="36">
        <v>5304</v>
      </c>
      <c r="O50" s="37">
        <v>2856</v>
      </c>
      <c r="P50" s="38">
        <f>C50+D50+E50+F50+G50+H50+I50+J50+K50+L50+M50+N50+O50</f>
        <v>29376</v>
      </c>
    </row>
    <row r="51" spans="1:16" ht="13.5" thickBot="1">
      <c r="A51" s="7"/>
      <c r="B51" s="23" t="s">
        <v>17</v>
      </c>
      <c r="C51" s="24">
        <f aca="true" t="shared" si="5" ref="C51:P51">SUM(C50:C50)</f>
        <v>0</v>
      </c>
      <c r="D51" s="8">
        <f t="shared" si="5"/>
        <v>0</v>
      </c>
      <c r="E51" s="35">
        <f t="shared" si="5"/>
        <v>0</v>
      </c>
      <c r="F51" s="24">
        <f t="shared" si="5"/>
        <v>0</v>
      </c>
      <c r="G51" s="35">
        <f t="shared" si="5"/>
        <v>0</v>
      </c>
      <c r="H51" s="24">
        <f t="shared" si="5"/>
        <v>0</v>
      </c>
      <c r="I51" s="35">
        <f t="shared" si="5"/>
        <v>0</v>
      </c>
      <c r="J51" s="24">
        <f t="shared" si="5"/>
        <v>5304</v>
      </c>
      <c r="K51" s="35">
        <f t="shared" si="5"/>
        <v>5304</v>
      </c>
      <c r="L51" s="24">
        <f t="shared" si="5"/>
        <v>5304</v>
      </c>
      <c r="M51" s="35">
        <f t="shared" si="5"/>
        <v>5304</v>
      </c>
      <c r="N51" s="24">
        <f t="shared" si="5"/>
        <v>5304</v>
      </c>
      <c r="O51" s="35">
        <f t="shared" si="5"/>
        <v>2856</v>
      </c>
      <c r="P51" s="24">
        <f t="shared" si="5"/>
        <v>29376</v>
      </c>
    </row>
    <row r="56" ht="13.5" thickBot="1"/>
    <row r="57" spans="2:16" ht="13.5" thickBot="1">
      <c r="B57" s="15" t="s">
        <v>21</v>
      </c>
      <c r="C57" s="11">
        <f>C10+C19+C26+C35+C44+C51</f>
        <v>78500.00000000001</v>
      </c>
      <c r="D57" s="11">
        <f aca="true" t="shared" si="6" ref="D57:P57">D10+D19+D26+D35+D44+D51</f>
        <v>78500.00000000001</v>
      </c>
      <c r="E57" s="11">
        <f t="shared" si="6"/>
        <v>0</v>
      </c>
      <c r="F57" s="11">
        <f t="shared" si="6"/>
        <v>78249.99999999999</v>
      </c>
      <c r="G57" s="11">
        <f t="shared" si="6"/>
        <v>78250</v>
      </c>
      <c r="H57" s="11">
        <f t="shared" si="6"/>
        <v>78250</v>
      </c>
      <c r="I57" s="11">
        <f t="shared" si="6"/>
        <v>78250</v>
      </c>
      <c r="J57" s="11">
        <f t="shared" si="6"/>
        <v>102000</v>
      </c>
      <c r="K57" s="11">
        <f t="shared" si="6"/>
        <v>102000</v>
      </c>
      <c r="L57" s="11">
        <f t="shared" si="6"/>
        <v>102000</v>
      </c>
      <c r="M57" s="11">
        <f t="shared" si="6"/>
        <v>102000</v>
      </c>
      <c r="N57" s="11">
        <f t="shared" si="6"/>
        <v>102000</v>
      </c>
      <c r="O57" s="11">
        <f t="shared" si="6"/>
        <v>55000.00000000001</v>
      </c>
      <c r="P57" s="11">
        <f t="shared" si="6"/>
        <v>1035000.0000000001</v>
      </c>
    </row>
  </sheetData>
  <sheetProtection/>
  <mergeCells count="7">
    <mergeCell ref="C40:O40"/>
    <mergeCell ref="C47:O47"/>
    <mergeCell ref="C31:O31"/>
    <mergeCell ref="C22:O22"/>
    <mergeCell ref="A3:Q3"/>
    <mergeCell ref="C6:O6"/>
    <mergeCell ref="C15:O15"/>
  </mergeCells>
  <printOptions/>
  <pageMargins left="0" right="0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gheorghe</cp:lastModifiedBy>
  <cp:lastPrinted>2023-09-06T06:31:07Z</cp:lastPrinted>
  <dcterms:created xsi:type="dcterms:W3CDTF">1996-10-14T23:33:28Z</dcterms:created>
  <dcterms:modified xsi:type="dcterms:W3CDTF">2023-09-06T06:31:21Z</dcterms:modified>
  <cp:category/>
  <cp:version/>
  <cp:contentType/>
  <cp:contentStatus/>
</cp:coreProperties>
</file>